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6393DEB1-62B9-4E7C-A8F3-CB7119275665}" xr6:coauthVersionLast="47" xr6:coauthVersionMax="47" xr10:uidLastSave="{00000000-0000-0000-0000-000000000000}"/>
  <bookViews>
    <workbookView xWindow="-120" yWindow="-120" windowWidth="29040" windowHeight="15720" xr2:uid="{91E5A9A1-A141-469B-9445-602CD46EA674}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I32" i="1" s="1"/>
  <c r="H31" i="1"/>
  <c r="I31" i="1" s="1"/>
  <c r="H30" i="1"/>
  <c r="I30" i="1" s="1"/>
  <c r="H29" i="1"/>
  <c r="I29" i="1" s="1"/>
  <c r="H28" i="1"/>
  <c r="G24" i="1"/>
  <c r="F24" i="1"/>
  <c r="E24" i="1"/>
  <c r="H19" i="1"/>
  <c r="I19" i="1" s="1"/>
  <c r="G13" i="1"/>
  <c r="G37" i="1" s="1"/>
  <c r="H16" i="1"/>
  <c r="I16" i="1" s="1"/>
  <c r="H15" i="1"/>
  <c r="F13" i="1"/>
  <c r="E13" i="1"/>
  <c r="E37" i="1" l="1"/>
  <c r="F37" i="1"/>
  <c r="I15" i="1"/>
  <c r="I28" i="1"/>
  <c r="I24" i="1" s="1"/>
  <c r="H24" i="1"/>
  <c r="H17" i="1"/>
  <c r="I17" i="1" s="1"/>
  <c r="H13" i="1" l="1"/>
  <c r="H37" i="1" s="1"/>
  <c r="I13" i="1"/>
  <c r="I37" i="1" s="1"/>
</calcChain>
</file>

<file path=xl/sharedStrings.xml><?xml version="1.0" encoding="utf-8"?>
<sst xmlns="http://schemas.openxmlformats.org/spreadsheetml/2006/main" count="48" uniqueCount="47">
  <si>
    <t>Cuenta Pública 2019</t>
  </si>
  <si>
    <t>Municipio de Chihuahua</t>
  </si>
  <si>
    <t>Estado Analítico del Activo</t>
  </si>
  <si>
    <t>Del 1°  de enero al 31 de diciembre de 2019</t>
  </si>
  <si>
    <t>(Pesos)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</si>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</sst>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2" applyFont="1"/>
    <xf numFmtId="0" fontId="3" fillId="0" borderId="0" xfId="3" applyFo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/>
    <xf numFmtId="0" fontId="9" fillId="0" borderId="0" xfId="5" applyFont="1"/>
    <xf numFmtId="3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/>
    <xf numFmtId="0" fontId="11" fillId="0" borderId="0" xfId="5" applyFont="1"/>
    <xf numFmtId="3" fontId="5" fillId="3" borderId="13" xfId="1" applyNumberFormat="1" applyFont="1" applyFill="1" applyBorder="1" applyAlignment="1">
      <alignment horizontal="right"/>
    </xf>
    <xf numFmtId="0" fontId="2" fillId="0" borderId="0" xfId="5" applyFont="1" applyAlignment="1">
      <alignment horizontal="left"/>
    </xf>
    <xf numFmtId="0" fontId="11" fillId="0" borderId="0" xfId="5" applyFont="1" applyAlignment="1">
      <alignment horizontal="left"/>
    </xf>
    <xf numFmtId="3" fontId="5" fillId="3" borderId="5" xfId="1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3" fontId="10" fillId="3" borderId="5" xfId="1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10" fillId="0" borderId="0" xfId="3" applyFont="1"/>
    <xf numFmtId="3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4" fontId="2" fillId="0" borderId="0" xfId="2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38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</cellXfs>
  <cellStyles count="6">
    <cellStyle name="Millares" xfId="1" builtinId="3"/>
    <cellStyle name="Millares 2 2" xfId="4" xr:uid="{E45AD093-79A6-4434-BB97-0752663E441D}"/>
    <cellStyle name="Normal" xfId="0" builtinId="0"/>
    <cellStyle name="Normal 34" xfId="5" xr:uid="{BF6ACD87-903E-4F02-A55D-E57DD0618E72}"/>
    <cellStyle name="Normal 35" xfId="2" xr:uid="{8BC9A45D-EBFC-470F-9B1A-E9983B0C0BBD}"/>
    <cellStyle name="Normal 9 2" xfId="3" xr:uid="{4E5C1FF3-3B27-4207-9638-732898489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6</xdr:row>
      <xdr:rowOff>282316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A8866E-3CDD-4F43-98D6-B7E370A77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12D8-8C22-4556-A60B-E11ED35DFCD3}">
  <sheetPr>
    <tabColor rgb="FF92D050"/>
    <pageSetUpPr fitToPage="1"/>
  </sheetPr>
  <dimension ref="A1:J62"/>
  <sheetViews>
    <sheetView showGridLines="0" tabSelected="1" zoomScaleNormal="100" workbookViewId="0">
      <selection activeCell="D11" sqref="D11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61" t="s">
        <v>0</v>
      </c>
      <c r="C2" s="62"/>
      <c r="D2" s="62"/>
      <c r="E2" s="62"/>
      <c r="F2" s="62"/>
      <c r="G2" s="62"/>
      <c r="H2" s="62"/>
      <c r="I2" s="63"/>
    </row>
    <row r="3" spans="1:9" x14ac:dyDescent="0.2">
      <c r="B3" s="64" t="s">
        <v>1</v>
      </c>
      <c r="C3" s="65"/>
      <c r="D3" s="65"/>
      <c r="E3" s="65"/>
      <c r="F3" s="65"/>
      <c r="G3" s="65"/>
      <c r="H3" s="65"/>
      <c r="I3" s="66"/>
    </row>
    <row r="4" spans="1:9" x14ac:dyDescent="0.2">
      <c r="B4" s="64" t="s">
        <v>2</v>
      </c>
      <c r="C4" s="65"/>
      <c r="D4" s="65"/>
      <c r="E4" s="65"/>
      <c r="F4" s="65"/>
      <c r="G4" s="65"/>
      <c r="H4" s="65"/>
      <c r="I4" s="66"/>
    </row>
    <row r="5" spans="1:9" x14ac:dyDescent="0.2">
      <c r="B5" s="64" t="s">
        <v>3</v>
      </c>
      <c r="C5" s="65"/>
      <c r="D5" s="65"/>
      <c r="E5" s="65"/>
      <c r="F5" s="65"/>
      <c r="G5" s="65"/>
      <c r="H5" s="65"/>
      <c r="I5" s="66"/>
    </row>
    <row r="6" spans="1:9" x14ac:dyDescent="0.2">
      <c r="B6" s="64" t="s">
        <v>4</v>
      </c>
      <c r="C6" s="65"/>
      <c r="D6" s="65"/>
      <c r="E6" s="65"/>
      <c r="F6" s="65"/>
      <c r="G6" s="65"/>
      <c r="H6" s="65"/>
      <c r="I6" s="66"/>
    </row>
    <row r="7" spans="1:9" ht="30.75" customHeight="1" x14ac:dyDescent="0.2">
      <c r="B7" s="67"/>
      <c r="C7" s="68"/>
      <c r="D7" s="68"/>
      <c r="E7" s="68"/>
      <c r="F7" s="68"/>
      <c r="G7" s="68"/>
      <c r="H7" s="68"/>
      <c r="I7" s="69"/>
    </row>
    <row r="8" spans="1:9" ht="22.5" customHeight="1" x14ac:dyDescent="0.2">
      <c r="A8" s="2"/>
      <c r="B8" s="70" t="s">
        <v>5</v>
      </c>
      <c r="C8" s="70"/>
      <c r="D8" s="71"/>
      <c r="E8" s="3" t="s">
        <v>6</v>
      </c>
      <c r="F8" s="3" t="s">
        <v>7</v>
      </c>
      <c r="G8" s="3" t="s">
        <v>8</v>
      </c>
      <c r="H8" s="3" t="s">
        <v>9</v>
      </c>
      <c r="I8" s="4" t="s">
        <v>10</v>
      </c>
    </row>
    <row r="9" spans="1:9" ht="12.75" customHeight="1" x14ac:dyDescent="0.2">
      <c r="A9" s="2"/>
      <c r="B9" s="70"/>
      <c r="C9" s="70"/>
      <c r="D9" s="71"/>
      <c r="E9" s="5">
        <v>1</v>
      </c>
      <c r="F9" s="6" t="s">
        <v>11</v>
      </c>
      <c r="G9" s="5" t="s">
        <v>12</v>
      </c>
      <c r="H9" s="5" t="s">
        <v>13</v>
      </c>
      <c r="I9" s="5" t="s">
        <v>14</v>
      </c>
    </row>
    <row r="10" spans="1:9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</row>
    <row r="11" spans="1:9" ht="12" customHeight="1" x14ac:dyDescent="0.2">
      <c r="A11" s="7"/>
      <c r="B11" s="13"/>
      <c r="C11" s="14" t="s">
        <v>15</v>
      </c>
      <c r="D11" s="15"/>
      <c r="E11" s="16"/>
      <c r="F11" s="17"/>
      <c r="G11" s="17"/>
      <c r="H11" s="17"/>
      <c r="I11" s="17"/>
    </row>
    <row r="12" spans="1:9" ht="12" customHeight="1" x14ac:dyDescent="0.2">
      <c r="A12" s="7"/>
      <c r="B12" s="72"/>
      <c r="C12" s="73"/>
      <c r="D12" s="74"/>
      <c r="E12" s="16"/>
      <c r="F12" s="17"/>
      <c r="G12" s="17"/>
      <c r="H12" s="17"/>
      <c r="I12" s="17"/>
    </row>
    <row r="13" spans="1:9" s="22" customFormat="1" ht="12" customHeight="1" x14ac:dyDescent="0.3">
      <c r="A13" s="2"/>
      <c r="B13" s="18"/>
      <c r="C13" s="19" t="s">
        <v>16</v>
      </c>
      <c r="D13" s="20"/>
      <c r="E13" s="21">
        <f>SUM(E15:E19)</f>
        <v>251371439.0299964</v>
      </c>
      <c r="F13" s="21">
        <f>SUM(F15:F19)</f>
        <v>41209182223.260002</v>
      </c>
      <c r="G13" s="21">
        <f>SUM(G15:G19)</f>
        <v>41016026721.870003</v>
      </c>
      <c r="H13" s="21">
        <f>SUM(H15:H19)</f>
        <v>444526940.41999644</v>
      </c>
      <c r="I13" s="21">
        <f>SUM(I15:I19)</f>
        <v>193155501.39000005</v>
      </c>
    </row>
    <row r="14" spans="1:9" ht="12" customHeight="1" x14ac:dyDescent="0.3">
      <c r="A14" s="7"/>
      <c r="B14" s="23"/>
      <c r="C14" s="19"/>
      <c r="D14" s="20"/>
      <c r="E14" s="17"/>
      <c r="F14" s="17"/>
      <c r="G14" s="17"/>
      <c r="H14" s="17"/>
      <c r="I14" s="17"/>
    </row>
    <row r="15" spans="1:9" ht="12" customHeight="1" x14ac:dyDescent="0.3">
      <c r="A15" s="7"/>
      <c r="B15" s="23"/>
      <c r="C15" s="24" t="s">
        <v>17</v>
      </c>
      <c r="D15" s="25"/>
      <c r="E15" s="26">
        <v>225261947.86999512</v>
      </c>
      <c r="F15" s="26">
        <v>35700764344.360001</v>
      </c>
      <c r="G15" s="26">
        <v>35620289086.5</v>
      </c>
      <c r="H15" s="26">
        <f>E15+F15-G15</f>
        <v>305737205.72999573</v>
      </c>
      <c r="I15" s="26">
        <f>H15-E15</f>
        <v>80475257.86000061</v>
      </c>
    </row>
    <row r="16" spans="1:9" ht="12" customHeight="1" x14ac:dyDescent="0.3">
      <c r="A16" s="7"/>
      <c r="B16" s="23"/>
      <c r="C16" s="27" t="s">
        <v>18</v>
      </c>
      <c r="D16" s="28"/>
      <c r="E16" s="26">
        <v>19808826.890001297</v>
      </c>
      <c r="F16" s="29">
        <v>5242932396.6799994</v>
      </c>
      <c r="G16" s="29">
        <v>5218219791.8299999</v>
      </c>
      <c r="H16" s="26">
        <f>E16+F16-G16</f>
        <v>44521431.740000725</v>
      </c>
      <c r="I16" s="26">
        <f>H16-E16</f>
        <v>24712604.849999428</v>
      </c>
    </row>
    <row r="17" spans="1:9" ht="12" customHeight="1" x14ac:dyDescent="0.3">
      <c r="A17" s="7"/>
      <c r="B17" s="23"/>
      <c r="C17" s="24" t="s">
        <v>19</v>
      </c>
      <c r="D17" s="25"/>
      <c r="E17" s="26">
        <v>3649149.3599999547</v>
      </c>
      <c r="F17" s="26">
        <v>192051570</v>
      </c>
      <c r="G17" s="26">
        <v>107143377.72</v>
      </c>
      <c r="H17" s="26">
        <f>E17+F17-G17</f>
        <v>88557341.639999956</v>
      </c>
      <c r="I17" s="26">
        <f>H17-E17</f>
        <v>84908192.280000001</v>
      </c>
    </row>
    <row r="18" spans="1:9" ht="12" customHeight="1" x14ac:dyDescent="0.3">
      <c r="A18" s="7"/>
      <c r="B18" s="23"/>
      <c r="C18" s="24" t="s">
        <v>20</v>
      </c>
      <c r="D18" s="25"/>
      <c r="E18" s="26"/>
      <c r="F18" s="17"/>
      <c r="G18" s="17"/>
      <c r="H18" s="26"/>
      <c r="I18" s="26"/>
    </row>
    <row r="19" spans="1:9" ht="12" customHeight="1" x14ac:dyDescent="0.3">
      <c r="A19" s="7"/>
      <c r="B19" s="23"/>
      <c r="C19" s="24" t="s">
        <v>21</v>
      </c>
      <c r="D19" s="25"/>
      <c r="E19" s="26">
        <v>2651514.9100000113</v>
      </c>
      <c r="F19" s="16">
        <v>73433912.219999999</v>
      </c>
      <c r="G19" s="16">
        <v>70374465.820000008</v>
      </c>
      <c r="H19" s="16">
        <f>E19+F19-G19</f>
        <v>5710961.3100000024</v>
      </c>
      <c r="I19" s="26">
        <f>H19-E19</f>
        <v>3059446.3999999911</v>
      </c>
    </row>
    <row r="20" spans="1:9" ht="12" customHeight="1" x14ac:dyDescent="0.3">
      <c r="A20" s="7"/>
      <c r="B20" s="23"/>
      <c r="C20" s="24" t="s">
        <v>22</v>
      </c>
      <c r="D20" s="25"/>
      <c r="E20" s="26"/>
      <c r="F20" s="16"/>
      <c r="G20" s="16"/>
      <c r="H20" s="16"/>
      <c r="I20" s="16"/>
    </row>
    <row r="21" spans="1:9" ht="12" customHeight="1" x14ac:dyDescent="0.3">
      <c r="A21" s="7"/>
      <c r="B21" s="23"/>
      <c r="C21" s="24" t="s">
        <v>23</v>
      </c>
      <c r="D21" s="25"/>
      <c r="E21" s="26"/>
      <c r="F21" s="16"/>
      <c r="G21" s="16"/>
      <c r="H21" s="16"/>
      <c r="I21" s="16"/>
    </row>
    <row r="22" spans="1:9" ht="12" customHeight="1" x14ac:dyDescent="0.2">
      <c r="A22" s="7"/>
      <c r="B22" s="30"/>
      <c r="C22" s="31"/>
      <c r="D22" s="32"/>
      <c r="E22" s="29"/>
      <c r="F22" s="16"/>
      <c r="G22" s="16"/>
      <c r="H22" s="16"/>
      <c r="I22" s="16"/>
    </row>
    <row r="23" spans="1:9" ht="12" customHeight="1" x14ac:dyDescent="0.2">
      <c r="A23" s="7"/>
      <c r="B23" s="30"/>
      <c r="C23" s="31"/>
      <c r="D23" s="32"/>
      <c r="E23" s="29"/>
      <c r="F23" s="16"/>
      <c r="G23" s="16"/>
      <c r="H23" s="16"/>
      <c r="I23" s="16"/>
    </row>
    <row r="24" spans="1:9" s="22" customFormat="1" ht="12" customHeight="1" x14ac:dyDescent="0.2">
      <c r="A24" s="2"/>
      <c r="B24" s="33"/>
      <c r="C24" s="19" t="s">
        <v>24</v>
      </c>
      <c r="D24" s="34"/>
      <c r="E24" s="35">
        <f>SUM(E28:E32)</f>
        <v>989119183.28000021</v>
      </c>
      <c r="F24" s="36">
        <f>SUM(F28:F32)</f>
        <v>1541572244.1400001</v>
      </c>
      <c r="G24" s="36">
        <f>SUM(G28:G32)</f>
        <v>1240041084.78</v>
      </c>
      <c r="H24" s="36">
        <f>SUM(H28:H32)</f>
        <v>1290650342.6400006</v>
      </c>
      <c r="I24" s="36">
        <f>SUM(I28:I32)</f>
        <v>301531159.36000025</v>
      </c>
    </row>
    <row r="25" spans="1:9" ht="12" customHeight="1" x14ac:dyDescent="0.2">
      <c r="A25" s="7"/>
      <c r="B25" s="30"/>
      <c r="C25" s="19"/>
      <c r="D25" s="32"/>
      <c r="E25" s="29"/>
      <c r="F25" s="16"/>
      <c r="G25" s="16"/>
      <c r="H25" s="16"/>
      <c r="I25" s="16"/>
    </row>
    <row r="26" spans="1:9" ht="12" customHeight="1" x14ac:dyDescent="0.2">
      <c r="A26" s="7"/>
      <c r="B26" s="30"/>
      <c r="C26" s="24" t="s">
        <v>25</v>
      </c>
      <c r="D26" s="32"/>
      <c r="E26" s="29"/>
      <c r="F26" s="16"/>
      <c r="G26" s="16"/>
      <c r="H26" s="16"/>
      <c r="I26" s="16"/>
    </row>
    <row r="27" spans="1:9" ht="12" customHeight="1" x14ac:dyDescent="0.2">
      <c r="A27" s="7"/>
      <c r="B27" s="30"/>
      <c r="C27" s="24" t="s">
        <v>26</v>
      </c>
      <c r="D27" s="32"/>
      <c r="E27" s="29"/>
      <c r="F27" s="16"/>
      <c r="G27" s="16"/>
      <c r="H27" s="16"/>
      <c r="I27" s="16"/>
    </row>
    <row r="28" spans="1:9" ht="12" customHeight="1" x14ac:dyDescent="0.2">
      <c r="A28" s="7"/>
      <c r="B28" s="30"/>
      <c r="C28" s="24" t="s">
        <v>27</v>
      </c>
      <c r="D28" s="32"/>
      <c r="E28" s="29">
        <v>676116589.5999999</v>
      </c>
      <c r="F28" s="29">
        <v>374510870.93000001</v>
      </c>
      <c r="G28" s="16">
        <v>132417314.72</v>
      </c>
      <c r="H28" s="26">
        <f>E28+F28-G28</f>
        <v>918210145.80999994</v>
      </c>
      <c r="I28" s="26">
        <f>H28-E28</f>
        <v>242093556.21000004</v>
      </c>
    </row>
    <row r="29" spans="1:9" ht="12" customHeight="1" x14ac:dyDescent="0.2">
      <c r="A29" s="7"/>
      <c r="B29" s="30"/>
      <c r="C29" s="24" t="s">
        <v>28</v>
      </c>
      <c r="D29" s="32"/>
      <c r="E29" s="29">
        <v>929458267.10000038</v>
      </c>
      <c r="F29" s="29">
        <v>821065957.78000009</v>
      </c>
      <c r="G29" s="16">
        <v>692505048.21000004</v>
      </c>
      <c r="H29" s="26">
        <f>E29+F29-G29</f>
        <v>1058019176.6700006</v>
      </c>
      <c r="I29" s="26">
        <f>H29-E29</f>
        <v>128560909.57000017</v>
      </c>
    </row>
    <row r="30" spans="1:9" ht="12" customHeight="1" x14ac:dyDescent="0.2">
      <c r="A30" s="7"/>
      <c r="B30" s="30"/>
      <c r="C30" s="24" t="s">
        <v>29</v>
      </c>
      <c r="D30" s="32"/>
      <c r="E30" s="29">
        <v>58060141.109999992</v>
      </c>
      <c r="F30" s="29">
        <v>40300965.670000002</v>
      </c>
      <c r="G30" s="16">
        <v>23523306.350000001</v>
      </c>
      <c r="H30" s="26">
        <f>E30+F30-G30</f>
        <v>74837800.430000007</v>
      </c>
      <c r="I30" s="26">
        <f>H30-E30</f>
        <v>16777659.320000015</v>
      </c>
    </row>
    <row r="31" spans="1:9" ht="12" customHeight="1" x14ac:dyDescent="0.2">
      <c r="A31" s="7"/>
      <c r="B31" s="30"/>
      <c r="C31" s="24" t="s">
        <v>30</v>
      </c>
      <c r="D31" s="32"/>
      <c r="E31" s="29">
        <v>-727755968.32999992</v>
      </c>
      <c r="F31" s="29">
        <v>304342192.56999999</v>
      </c>
      <c r="G31" s="16">
        <v>368280125.47999996</v>
      </c>
      <c r="H31" s="26">
        <f>E31+F31-G31</f>
        <v>-791693901.23999989</v>
      </c>
      <c r="I31" s="26">
        <f>H31-E31</f>
        <v>-63937932.909999967</v>
      </c>
    </row>
    <row r="32" spans="1:9" ht="12" customHeight="1" x14ac:dyDescent="0.2">
      <c r="A32" s="7"/>
      <c r="B32" s="37"/>
      <c r="C32" s="24" t="s">
        <v>31</v>
      </c>
      <c r="D32" s="38"/>
      <c r="E32" s="29">
        <v>53240153.79999999</v>
      </c>
      <c r="F32" s="29">
        <v>1352257.19</v>
      </c>
      <c r="G32" s="16">
        <v>23315290.02</v>
      </c>
      <c r="H32" s="26">
        <f>E32+F32-G32</f>
        <v>31277120.969999988</v>
      </c>
      <c r="I32" s="26">
        <f>H32-E32</f>
        <v>-21963032.830000002</v>
      </c>
    </row>
    <row r="33" spans="1:10" ht="12" customHeight="1" x14ac:dyDescent="0.2">
      <c r="A33" s="7"/>
      <c r="B33" s="30"/>
      <c r="C33" s="24" t="s">
        <v>32</v>
      </c>
      <c r="D33" s="38"/>
      <c r="E33" s="16"/>
      <c r="F33" s="17"/>
      <c r="G33" s="17"/>
      <c r="H33" s="17"/>
      <c r="I33" s="17"/>
    </row>
    <row r="34" spans="1:10" ht="12" customHeight="1" x14ac:dyDescent="0.2">
      <c r="A34" s="7"/>
      <c r="B34" s="30"/>
      <c r="C34" s="24" t="s">
        <v>33</v>
      </c>
      <c r="D34" s="38"/>
      <c r="E34" s="16"/>
      <c r="F34" s="17"/>
      <c r="G34" s="17"/>
      <c r="H34" s="17"/>
      <c r="I34" s="17"/>
    </row>
    <row r="35" spans="1:10" ht="12" customHeight="1" x14ac:dyDescent="0.2">
      <c r="A35" s="7"/>
      <c r="B35" s="37"/>
      <c r="C35" s="39"/>
      <c r="D35" s="38"/>
      <c r="E35" s="16"/>
      <c r="F35" s="17"/>
      <c r="G35" s="17"/>
      <c r="H35" s="17"/>
      <c r="I35" s="17"/>
    </row>
    <row r="36" spans="1:10" ht="12" customHeight="1" x14ac:dyDescent="0.2">
      <c r="A36" s="7"/>
      <c r="B36" s="37"/>
      <c r="C36" s="39"/>
      <c r="D36" s="38"/>
      <c r="E36" s="16"/>
      <c r="F36" s="17"/>
      <c r="G36" s="17"/>
      <c r="H36" s="17"/>
      <c r="I36" s="17"/>
    </row>
    <row r="37" spans="1:10" s="22" customFormat="1" ht="12" customHeight="1" x14ac:dyDescent="0.2">
      <c r="A37" s="40"/>
      <c r="B37" s="13"/>
      <c r="C37" s="14" t="s">
        <v>34</v>
      </c>
      <c r="D37" s="15"/>
      <c r="E37" s="36">
        <f>E13+E24</f>
        <v>1240490622.3099966</v>
      </c>
      <c r="F37" s="36">
        <f>F13+F24</f>
        <v>42750754467.400002</v>
      </c>
      <c r="G37" s="36">
        <f>G13+G24</f>
        <v>42256067806.650002</v>
      </c>
      <c r="H37" s="41">
        <f>H13+H24</f>
        <v>1735177283.0599971</v>
      </c>
      <c r="I37" s="36">
        <f>I13+I24</f>
        <v>494686660.7500003</v>
      </c>
    </row>
    <row r="38" spans="1:10" ht="12" customHeight="1" x14ac:dyDescent="0.2">
      <c r="A38" s="7"/>
      <c r="B38" s="37"/>
      <c r="C38" s="39"/>
      <c r="D38" s="38"/>
      <c r="E38" s="16"/>
      <c r="F38" s="17"/>
      <c r="G38" s="17"/>
      <c r="H38" s="17"/>
      <c r="I38" s="17"/>
    </row>
    <row r="39" spans="1:10" ht="12" customHeight="1" x14ac:dyDescent="0.2">
      <c r="A39" s="7"/>
      <c r="B39" s="42"/>
      <c r="C39" s="43"/>
      <c r="D39" s="44"/>
      <c r="E39" s="45"/>
      <c r="F39" s="46"/>
      <c r="G39" s="46"/>
      <c r="H39" s="46"/>
      <c r="I39" s="46"/>
    </row>
    <row r="40" spans="1:10" x14ac:dyDescent="0.2">
      <c r="A40" s="7"/>
      <c r="B40" s="75"/>
      <c r="C40" s="75"/>
      <c r="D40" s="75"/>
      <c r="E40" s="75"/>
      <c r="F40" s="75"/>
      <c r="G40" s="75"/>
      <c r="H40" s="75"/>
      <c r="I40" s="75"/>
    </row>
    <row r="41" spans="1:10" ht="12.75" x14ac:dyDescent="0.2">
      <c r="B41" s="47" t="s">
        <v>35</v>
      </c>
      <c r="C41" s="48"/>
    </row>
    <row r="42" spans="1:10" ht="12.75" x14ac:dyDescent="0.2">
      <c r="B42" s="47"/>
      <c r="C42" s="48"/>
    </row>
    <row r="43" spans="1:10" ht="12.75" x14ac:dyDescent="0.2">
      <c r="B43" s="47"/>
      <c r="C43" s="48"/>
    </row>
    <row r="44" spans="1:10" ht="12.75" x14ac:dyDescent="0.2">
      <c r="B44" s="47"/>
      <c r="C44" s="48"/>
      <c r="H44" s="49"/>
    </row>
    <row r="46" spans="1:10" ht="12.75" x14ac:dyDescent="0.2">
      <c r="B46" s="58" t="s">
        <v>36</v>
      </c>
      <c r="C46" s="58"/>
      <c r="D46" s="58"/>
      <c r="E46" s="58"/>
      <c r="F46" s="58"/>
      <c r="G46" s="58"/>
      <c r="H46" s="58"/>
      <c r="I46" s="58"/>
      <c r="J46" s="50"/>
    </row>
    <row r="47" spans="1:10" ht="12.75" x14ac:dyDescent="0.2">
      <c r="B47" s="51"/>
      <c r="C47" s="51"/>
      <c r="D47" s="51"/>
      <c r="E47" s="51"/>
      <c r="F47" s="51"/>
      <c r="G47" s="51"/>
      <c r="H47" s="51"/>
      <c r="I47" s="51"/>
      <c r="J47" s="50"/>
    </row>
    <row r="48" spans="1:10" ht="12.75" x14ac:dyDescent="0.2">
      <c r="B48" s="51"/>
      <c r="C48" s="51"/>
      <c r="D48" s="51"/>
      <c r="E48" s="51"/>
      <c r="F48" s="51"/>
      <c r="G48" s="51"/>
      <c r="H48" s="51"/>
      <c r="I48" s="51"/>
      <c r="J48" s="50"/>
    </row>
    <row r="49" spans="2:10" ht="12.75" x14ac:dyDescent="0.2">
      <c r="C49"/>
      <c r="D49" s="50"/>
      <c r="E49" s="50"/>
      <c r="F49" s="50"/>
      <c r="G49" s="50"/>
      <c r="H49" s="50"/>
      <c r="I49" s="50"/>
      <c r="J49"/>
    </row>
    <row r="50" spans="2:10" ht="15" x14ac:dyDescent="0.2">
      <c r="B50" s="60" t="s">
        <v>37</v>
      </c>
      <c r="C50" s="60"/>
      <c r="D50" s="60"/>
      <c r="E50" s="60"/>
      <c r="F50" s="60"/>
      <c r="G50" s="60"/>
      <c r="H50" s="60"/>
      <c r="I50" s="60"/>
      <c r="J50" s="52"/>
    </row>
    <row r="51" spans="2:10" ht="12.75" x14ac:dyDescent="0.2">
      <c r="B51" s="58" t="s">
        <v>38</v>
      </c>
      <c r="C51" s="58"/>
      <c r="D51" s="58"/>
      <c r="E51" s="58"/>
      <c r="F51" s="58"/>
      <c r="G51" s="58"/>
      <c r="H51" s="58"/>
      <c r="I51" s="58"/>
      <c r="J51" s="50"/>
    </row>
    <row r="52" spans="2:10" ht="12.75" x14ac:dyDescent="0.2">
      <c r="B52" s="58" t="s">
        <v>46</v>
      </c>
      <c r="C52" s="58"/>
      <c r="D52" s="58"/>
      <c r="E52" s="58"/>
      <c r="F52" s="58"/>
      <c r="G52" s="58"/>
      <c r="H52" s="58"/>
      <c r="I52" s="58"/>
      <c r="J52" s="50"/>
    </row>
    <row r="53" spans="2:10" ht="12.75" x14ac:dyDescent="0.2">
      <c r="B53" s="51"/>
      <c r="C53" s="51"/>
      <c r="D53" s="51"/>
      <c r="E53" s="51"/>
      <c r="F53" s="51"/>
      <c r="G53" s="51"/>
      <c r="H53" s="51"/>
      <c r="I53" s="51"/>
      <c r="J53" s="50"/>
    </row>
    <row r="54" spans="2:10" ht="15.75" x14ac:dyDescent="0.25">
      <c r="C54" s="53"/>
      <c r="D54" s="50"/>
      <c r="E54" s="50"/>
      <c r="F54" s="50"/>
      <c r="G54" s="50"/>
      <c r="H54" s="50"/>
      <c r="I54" s="50"/>
      <c r="J54"/>
    </row>
    <row r="55" spans="2:10" ht="12.75" x14ac:dyDescent="0.2">
      <c r="C55" s="54"/>
      <c r="D55" s="51"/>
      <c r="E55" s="51"/>
      <c r="F55" s="51"/>
      <c r="G55"/>
      <c r="H55" s="51"/>
      <c r="J55" s="55"/>
    </row>
    <row r="56" spans="2:10" ht="12.75" x14ac:dyDescent="0.2">
      <c r="C56" s="59" t="s">
        <v>39</v>
      </c>
      <c r="D56" s="59"/>
      <c r="E56" s="47"/>
      <c r="F56" s="47"/>
      <c r="G56" s="59" t="s">
        <v>40</v>
      </c>
      <c r="H56" s="59"/>
      <c r="I56" s="59"/>
      <c r="J56" s="55"/>
    </row>
    <row r="57" spans="2:10" ht="12.75" x14ac:dyDescent="0.2">
      <c r="C57" s="56"/>
      <c r="D57" s="56"/>
      <c r="E57" s="56"/>
      <c r="F57" s="56"/>
      <c r="G57" s="59" t="s">
        <v>41</v>
      </c>
      <c r="H57" s="59"/>
      <c r="I57" s="59"/>
      <c r="J57" s="55"/>
    </row>
    <row r="58" spans="2:10" ht="12.75" x14ac:dyDescent="0.2">
      <c r="C58" s="56"/>
      <c r="D58" s="56"/>
      <c r="E58" s="56"/>
      <c r="F58" s="56"/>
      <c r="G58" s="59" t="s">
        <v>42</v>
      </c>
      <c r="H58" s="59"/>
      <c r="I58" s="59"/>
      <c r="J58" s="55"/>
    </row>
    <row r="59" spans="2:10" ht="12.75" x14ac:dyDescent="0.2">
      <c r="C59" s="56"/>
      <c r="D59" s="56"/>
      <c r="E59" s="56"/>
      <c r="F59" s="56"/>
      <c r="G59" s="56"/>
      <c r="H59" s="56"/>
      <c r="I59" s="56"/>
      <c r="J59" s="55"/>
    </row>
    <row r="60" spans="2:10" ht="12.75" x14ac:dyDescent="0.2">
      <c r="C60" s="47"/>
      <c r="D60" s="50"/>
      <c r="E60" s="57"/>
      <c r="F60" s="57"/>
      <c r="G60" s="57"/>
      <c r="H60" s="56"/>
      <c r="I60"/>
      <c r="J60"/>
    </row>
    <row r="61" spans="2:10" ht="15" x14ac:dyDescent="0.2">
      <c r="B61" s="60" t="s">
        <v>37</v>
      </c>
      <c r="C61" s="60"/>
      <c r="D61" s="60"/>
      <c r="E61" s="52"/>
      <c r="F61" s="52"/>
      <c r="G61" s="60" t="s">
        <v>43</v>
      </c>
      <c r="H61" s="60"/>
      <c r="I61" s="60"/>
      <c r="J61" s="55"/>
    </row>
    <row r="62" spans="2:10" ht="12.75" x14ac:dyDescent="0.2">
      <c r="C62" s="58" t="s">
        <v>44</v>
      </c>
      <c r="D62" s="58"/>
      <c r="E62" s="50"/>
      <c r="F62" s="50"/>
      <c r="G62" s="58" t="s">
        <v>45</v>
      </c>
      <c r="H62" s="58"/>
      <c r="I62" s="58"/>
      <c r="J62" s="55"/>
    </row>
  </sheetData>
  <mergeCells count="21">
    <mergeCell ref="B51:I51"/>
    <mergeCell ref="B2:I2"/>
    <mergeCell ref="B3:I3"/>
    <mergeCell ref="B4:I4"/>
    <mergeCell ref="B5:I5"/>
    <mergeCell ref="B6:I6"/>
    <mergeCell ref="B7:I7"/>
    <mergeCell ref="B8:D9"/>
    <mergeCell ref="B12:D12"/>
    <mergeCell ref="B40:I40"/>
    <mergeCell ref="B46:I46"/>
    <mergeCell ref="B50:I50"/>
    <mergeCell ref="C62:D62"/>
    <mergeCell ref="G62:I62"/>
    <mergeCell ref="B52:I52"/>
    <mergeCell ref="C56:D56"/>
    <mergeCell ref="G56:I56"/>
    <mergeCell ref="G57:I57"/>
    <mergeCell ref="G58:I58"/>
    <mergeCell ref="B61:D61"/>
    <mergeCell ref="G61:I61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2020-01-29T16:17:24Z</dcterms:created>
  <dcterms:modified xsi:type="dcterms:W3CDTF">2024-11-25T19:24:47Z</dcterms:modified>
</cp:coreProperties>
</file>